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apricorn\Projekte\Excel Stammtisch\13_Excel Inquire + Excel Forensik\Übungsdateien\Konsolidierung\"/>
    </mc:Choice>
  </mc:AlternateContent>
  <bookViews>
    <workbookView xWindow="0" yWindow="0" windowWidth="16740" windowHeight="9120"/>
  </bookViews>
  <sheets>
    <sheet name="Tabelle1" sheetId="1" r:id="rId1"/>
  </sheets>
  <externalReferences>
    <externalReference r:id="rId2"/>
    <externalReference r:id="rId3"/>
    <externalReference r:id="rId4"/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F48" i="1"/>
  <c r="E48" i="1"/>
  <c r="D48" i="1"/>
  <c r="C48" i="1"/>
  <c r="G43" i="1"/>
  <c r="F43" i="1"/>
  <c r="E43" i="1"/>
  <c r="D43" i="1"/>
  <c r="C43" i="1"/>
  <c r="G38" i="1"/>
  <c r="F38" i="1"/>
  <c r="E38" i="1"/>
  <c r="D38" i="1"/>
  <c r="C38" i="1"/>
  <c r="G33" i="1"/>
  <c r="F33" i="1"/>
  <c r="E33" i="1"/>
  <c r="D33" i="1"/>
  <c r="C33" i="1"/>
  <c r="G28" i="1"/>
  <c r="F28" i="1"/>
  <c r="E28" i="1"/>
  <c r="D28" i="1"/>
  <c r="C28" i="1"/>
  <c r="G24" i="1"/>
  <c r="F24" i="1"/>
  <c r="E24" i="1"/>
  <c r="D24" i="1"/>
  <c r="C24" i="1"/>
  <c r="G20" i="1"/>
  <c r="F20" i="1"/>
  <c r="E20" i="1"/>
  <c r="D20" i="1"/>
  <c r="C20" i="1"/>
  <c r="G15" i="1"/>
  <c r="F15" i="1"/>
  <c r="E15" i="1"/>
  <c r="D15" i="1"/>
  <c r="C15" i="1"/>
  <c r="G12" i="1"/>
  <c r="F12" i="1"/>
  <c r="E12" i="1"/>
  <c r="D12" i="1"/>
  <c r="C12" i="1"/>
  <c r="G7" i="1"/>
  <c r="F7" i="1"/>
  <c r="E7" i="1"/>
  <c r="D7" i="1"/>
  <c r="C7" i="1"/>
  <c r="G47" i="1"/>
  <c r="F47" i="1"/>
  <c r="E47" i="1"/>
  <c r="D47" i="1"/>
  <c r="C47" i="1"/>
  <c r="G42" i="1"/>
  <c r="F42" i="1"/>
  <c r="E42" i="1"/>
  <c r="D42" i="1"/>
  <c r="C42" i="1"/>
  <c r="G37" i="1"/>
  <c r="F37" i="1"/>
  <c r="E37" i="1"/>
  <c r="D37" i="1"/>
  <c r="C37" i="1"/>
  <c r="G32" i="1"/>
  <c r="F32" i="1"/>
  <c r="E32" i="1"/>
  <c r="D32" i="1"/>
  <c r="C32" i="1"/>
  <c r="G27" i="1"/>
  <c r="F27" i="1"/>
  <c r="E27" i="1"/>
  <c r="D27" i="1"/>
  <c r="C27" i="1"/>
  <c r="G19" i="1"/>
  <c r="F19" i="1"/>
  <c r="E19" i="1"/>
  <c r="D19" i="1"/>
  <c r="C19" i="1"/>
  <c r="G11" i="1"/>
  <c r="F11" i="1"/>
  <c r="E11" i="1"/>
  <c r="D11" i="1"/>
  <c r="C11" i="1"/>
  <c r="G6" i="1"/>
  <c r="F6" i="1"/>
  <c r="E6" i="1"/>
  <c r="D6" i="1"/>
  <c r="C6" i="1"/>
  <c r="G46" i="1"/>
  <c r="F46" i="1"/>
  <c r="E46" i="1"/>
  <c r="D46" i="1"/>
  <c r="C46" i="1"/>
  <c r="G41" i="1"/>
  <c r="F41" i="1"/>
  <c r="E41" i="1"/>
  <c r="D41" i="1"/>
  <c r="C41" i="1"/>
  <c r="G36" i="1"/>
  <c r="F36" i="1"/>
  <c r="E36" i="1"/>
  <c r="D36" i="1"/>
  <c r="C36" i="1"/>
  <c r="G31" i="1"/>
  <c r="F31" i="1"/>
  <c r="E31" i="1"/>
  <c r="D31" i="1"/>
  <c r="C31" i="1"/>
  <c r="G26" i="1"/>
  <c r="F26" i="1"/>
  <c r="E26" i="1"/>
  <c r="D26" i="1"/>
  <c r="C26" i="1"/>
  <c r="G23" i="1"/>
  <c r="F23" i="1"/>
  <c r="E23" i="1"/>
  <c r="D23" i="1"/>
  <c r="C23" i="1"/>
  <c r="G18" i="1"/>
  <c r="F18" i="1"/>
  <c r="E18" i="1"/>
  <c r="D18" i="1"/>
  <c r="C18" i="1"/>
  <c r="G10" i="1"/>
  <c r="F10" i="1"/>
  <c r="E10" i="1"/>
  <c r="D10" i="1"/>
  <c r="C10" i="1"/>
  <c r="G5" i="1"/>
  <c r="F5" i="1"/>
  <c r="E5" i="1"/>
  <c r="D5" i="1"/>
  <c r="C5" i="1"/>
  <c r="G45" i="1"/>
  <c r="F45" i="1"/>
  <c r="E45" i="1"/>
  <c r="D45" i="1"/>
  <c r="C45" i="1"/>
  <c r="G40" i="1"/>
  <c r="F40" i="1"/>
  <c r="E40" i="1"/>
  <c r="D40" i="1"/>
  <c r="C40" i="1"/>
  <c r="G35" i="1"/>
  <c r="F35" i="1"/>
  <c r="E35" i="1"/>
  <c r="D35" i="1"/>
  <c r="C35" i="1"/>
  <c r="G30" i="1"/>
  <c r="F30" i="1"/>
  <c r="E30" i="1"/>
  <c r="D30" i="1"/>
  <c r="C30" i="1"/>
  <c r="G22" i="1"/>
  <c r="F22" i="1"/>
  <c r="E22" i="1"/>
  <c r="D22" i="1"/>
  <c r="C22" i="1"/>
  <c r="G17" i="1"/>
  <c r="F17" i="1"/>
  <c r="E17" i="1"/>
  <c r="D17" i="1"/>
  <c r="C17" i="1"/>
  <c r="G14" i="1"/>
  <c r="F14" i="1"/>
  <c r="E14" i="1"/>
  <c r="D14" i="1"/>
  <c r="C14" i="1"/>
  <c r="G9" i="1"/>
  <c r="F9" i="1"/>
  <c r="E9" i="1"/>
  <c r="D9" i="1"/>
  <c r="C9" i="1"/>
  <c r="G4" i="1"/>
  <c r="F4" i="1"/>
  <c r="E4" i="1"/>
  <c r="D4" i="1"/>
  <c r="C4" i="1"/>
  <c r="E13" i="1" l="1"/>
  <c r="F16" i="1"/>
  <c r="E29" i="1"/>
  <c r="G39" i="1"/>
  <c r="E16" i="1" l="1"/>
  <c r="C39" i="1"/>
  <c r="D34" i="1"/>
  <c r="D44" i="1"/>
  <c r="E44" i="1"/>
  <c r="F44" i="1"/>
  <c r="E25" i="1"/>
  <c r="E21" i="1"/>
  <c r="G49" i="1"/>
  <c r="C49" i="1"/>
  <c r="D49" i="1"/>
  <c r="E49" i="1"/>
  <c r="F8" i="1"/>
  <c r="F39" i="1"/>
  <c r="G34" i="1"/>
  <c r="G29" i="1"/>
  <c r="D29" i="1"/>
  <c r="C25" i="1"/>
  <c r="G21" i="1"/>
  <c r="C21" i="1"/>
  <c r="F49" i="1"/>
  <c r="G44" i="1"/>
  <c r="C44" i="1"/>
  <c r="D16" i="1"/>
  <c r="F13" i="1"/>
  <c r="G13" i="1"/>
  <c r="C13" i="1"/>
  <c r="D13" i="1"/>
  <c r="G8" i="1"/>
  <c r="C8" i="1"/>
  <c r="D8" i="1"/>
  <c r="E8" i="1"/>
  <c r="E39" i="1"/>
  <c r="F34" i="1"/>
  <c r="C34" i="1"/>
  <c r="C29" i="1"/>
  <c r="G25" i="1"/>
  <c r="D25" i="1"/>
  <c r="D21" i="1"/>
  <c r="D39" i="1"/>
  <c r="E34" i="1"/>
  <c r="F29" i="1"/>
  <c r="F25" i="1"/>
  <c r="F21" i="1"/>
  <c r="G16" i="1"/>
  <c r="C16" i="1"/>
</calcChain>
</file>

<file path=xl/sharedStrings.xml><?xml version="1.0" encoding="utf-8"?>
<sst xmlns="http://schemas.openxmlformats.org/spreadsheetml/2006/main" count="52" uniqueCount="19">
  <si>
    <t>Konsolidierung über mehrere Mappen</t>
  </si>
  <si>
    <t>Quartal 1</t>
  </si>
  <si>
    <t>Quartal 2</t>
  </si>
  <si>
    <t>Quartal 3</t>
  </si>
  <si>
    <t>Quartal 4</t>
  </si>
  <si>
    <t>Summe</t>
  </si>
  <si>
    <t>Lager</t>
  </si>
  <si>
    <t>Techn. Support</t>
  </si>
  <si>
    <t>Marketing</t>
  </si>
  <si>
    <t>Verwaltung</t>
  </si>
  <si>
    <t>EDV</t>
  </si>
  <si>
    <t>Verkauf ID</t>
  </si>
  <si>
    <t>Einkauf</t>
  </si>
  <si>
    <t>Verkauf AD</t>
  </si>
  <si>
    <t>Berlin</t>
  </si>
  <si>
    <t>Frankfurt</t>
  </si>
  <si>
    <t>München</t>
  </si>
  <si>
    <t>Stuttgart</t>
  </si>
  <si>
    <t>Logistik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</si>
</sst>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2" borderId="0" xfId="0" applyFont="1" applyFill="1" applyAlignment="1">
      <alignment horizontal="left" indent="1"/>
    </xf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rl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rankfur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&#252;nche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tuttg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Berlin"/>
    </sheetNames>
    <sheetDataSet>
      <sheetData sheetId="0">
        <row r="4">
          <cell r="B4">
            <v>799000</v>
          </cell>
          <cell r="C4">
            <v>568000</v>
          </cell>
          <cell r="D4">
            <v>816000</v>
          </cell>
          <cell r="E4">
            <v>505000</v>
          </cell>
          <cell r="F4">
            <v>2688000</v>
          </cell>
        </row>
        <row r="5">
          <cell r="B5">
            <v>83000</v>
          </cell>
          <cell r="C5">
            <v>103000</v>
          </cell>
          <cell r="D5">
            <v>117000</v>
          </cell>
          <cell r="E5">
            <v>116000</v>
          </cell>
          <cell r="F5">
            <v>419000</v>
          </cell>
        </row>
        <row r="6">
          <cell r="B6">
            <v>354000</v>
          </cell>
          <cell r="C6">
            <v>361000</v>
          </cell>
          <cell r="D6">
            <v>346000</v>
          </cell>
          <cell r="E6">
            <v>321000</v>
          </cell>
          <cell r="F6">
            <v>1382000</v>
          </cell>
        </row>
        <row r="7">
          <cell r="B7">
            <v>634000</v>
          </cell>
          <cell r="C7">
            <v>773000</v>
          </cell>
          <cell r="D7">
            <v>739000</v>
          </cell>
          <cell r="E7">
            <v>780000</v>
          </cell>
          <cell r="F7">
            <v>2926000</v>
          </cell>
        </row>
        <row r="8">
          <cell r="B8">
            <v>141000</v>
          </cell>
          <cell r="C8">
            <v>201000</v>
          </cell>
          <cell r="D8">
            <v>181000</v>
          </cell>
          <cell r="E8">
            <v>139000</v>
          </cell>
          <cell r="F8">
            <v>662000</v>
          </cell>
        </row>
        <row r="9">
          <cell r="B9">
            <v>209000</v>
          </cell>
          <cell r="C9">
            <v>277000</v>
          </cell>
          <cell r="D9">
            <v>280000</v>
          </cell>
          <cell r="E9">
            <v>254000</v>
          </cell>
          <cell r="F9">
            <v>1020000</v>
          </cell>
        </row>
        <row r="10">
          <cell r="B10">
            <v>4259000</v>
          </cell>
          <cell r="C10">
            <v>2569000</v>
          </cell>
          <cell r="D10">
            <v>3333000</v>
          </cell>
          <cell r="E10">
            <v>3658000</v>
          </cell>
          <cell r="F10">
            <v>13819000</v>
          </cell>
        </row>
        <row r="11">
          <cell r="B11">
            <v>255000</v>
          </cell>
          <cell r="C11">
            <v>272000</v>
          </cell>
          <cell r="D11">
            <v>322000</v>
          </cell>
          <cell r="E11">
            <v>210000</v>
          </cell>
          <cell r="F11">
            <v>1059000</v>
          </cell>
        </row>
        <row r="12">
          <cell r="B12">
            <v>6734000</v>
          </cell>
          <cell r="C12">
            <v>5124000</v>
          </cell>
          <cell r="D12">
            <v>6134000</v>
          </cell>
          <cell r="E12">
            <v>5983000</v>
          </cell>
          <cell r="F12">
            <v>23975000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rankfurt"/>
    </sheetNames>
    <sheetDataSet>
      <sheetData sheetId="0">
        <row r="4">
          <cell r="B4">
            <v>814000</v>
          </cell>
          <cell r="C4">
            <v>784000</v>
          </cell>
          <cell r="D4">
            <v>963000</v>
          </cell>
          <cell r="E4">
            <v>859000</v>
          </cell>
          <cell r="F4">
            <v>3420000</v>
          </cell>
        </row>
        <row r="5">
          <cell r="B5">
            <v>269000</v>
          </cell>
          <cell r="C5">
            <v>267000</v>
          </cell>
          <cell r="D5">
            <v>185000</v>
          </cell>
          <cell r="E5">
            <v>255000</v>
          </cell>
          <cell r="F5">
            <v>976000</v>
          </cell>
        </row>
        <row r="6">
          <cell r="B6">
            <v>180000</v>
          </cell>
          <cell r="C6">
            <v>149000</v>
          </cell>
          <cell r="D6">
            <v>185000</v>
          </cell>
          <cell r="E6">
            <v>174000</v>
          </cell>
          <cell r="F6">
            <v>688000</v>
          </cell>
        </row>
        <row r="7">
          <cell r="B7">
            <v>109000</v>
          </cell>
          <cell r="C7">
            <v>74000</v>
          </cell>
          <cell r="D7">
            <v>99000</v>
          </cell>
          <cell r="E7">
            <v>68000</v>
          </cell>
          <cell r="F7">
            <v>350000</v>
          </cell>
        </row>
        <row r="8">
          <cell r="B8">
            <v>1955000</v>
          </cell>
          <cell r="C8">
            <v>2443000</v>
          </cell>
          <cell r="D8">
            <v>4002000</v>
          </cell>
          <cell r="E8">
            <v>4743000</v>
          </cell>
          <cell r="F8">
            <v>13143000</v>
          </cell>
        </row>
        <row r="9">
          <cell r="B9">
            <v>735000</v>
          </cell>
          <cell r="C9">
            <v>794000</v>
          </cell>
          <cell r="D9">
            <v>559000</v>
          </cell>
          <cell r="E9">
            <v>701000</v>
          </cell>
          <cell r="F9">
            <v>2789000</v>
          </cell>
        </row>
        <row r="10">
          <cell r="B10">
            <v>227000</v>
          </cell>
          <cell r="C10">
            <v>348000</v>
          </cell>
          <cell r="D10">
            <v>385000</v>
          </cell>
          <cell r="E10">
            <v>322000</v>
          </cell>
          <cell r="F10">
            <v>1282000</v>
          </cell>
        </row>
        <row r="11">
          <cell r="B11">
            <v>639000</v>
          </cell>
          <cell r="C11">
            <v>749000</v>
          </cell>
          <cell r="D11">
            <v>766000</v>
          </cell>
          <cell r="E11">
            <v>784000</v>
          </cell>
          <cell r="F11">
            <v>2938000</v>
          </cell>
        </row>
        <row r="12">
          <cell r="B12">
            <v>4928000</v>
          </cell>
          <cell r="C12">
            <v>5608000</v>
          </cell>
          <cell r="D12">
            <v>7144000</v>
          </cell>
          <cell r="E12">
            <v>7906000</v>
          </cell>
          <cell r="F12">
            <v>25586000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München"/>
    </sheetNames>
    <sheetDataSet>
      <sheetData sheetId="0">
        <row r="4">
          <cell r="B4">
            <v>843000</v>
          </cell>
          <cell r="C4">
            <v>991000</v>
          </cell>
          <cell r="D4">
            <v>847000</v>
          </cell>
          <cell r="E4">
            <v>586000</v>
          </cell>
          <cell r="F4">
            <v>3267000</v>
          </cell>
        </row>
        <row r="5">
          <cell r="B5">
            <v>945000</v>
          </cell>
          <cell r="C5">
            <v>766000</v>
          </cell>
          <cell r="D5">
            <v>541000</v>
          </cell>
          <cell r="E5">
            <v>1028000</v>
          </cell>
          <cell r="F5">
            <v>3280000</v>
          </cell>
        </row>
        <row r="6">
          <cell r="B6">
            <v>3497000</v>
          </cell>
          <cell r="C6">
            <v>4470000</v>
          </cell>
          <cell r="D6">
            <v>3231000</v>
          </cell>
          <cell r="E6">
            <v>4656000</v>
          </cell>
          <cell r="F6">
            <v>15854000</v>
          </cell>
        </row>
        <row r="7">
          <cell r="B7">
            <v>262000</v>
          </cell>
          <cell r="C7">
            <v>259000</v>
          </cell>
          <cell r="D7">
            <v>270000</v>
          </cell>
          <cell r="E7">
            <v>276000</v>
          </cell>
          <cell r="F7">
            <v>1067000</v>
          </cell>
        </row>
        <row r="8">
          <cell r="B8">
            <v>634000</v>
          </cell>
          <cell r="C8">
            <v>674000</v>
          </cell>
          <cell r="D8">
            <v>642000</v>
          </cell>
          <cell r="E8">
            <v>658000</v>
          </cell>
          <cell r="F8">
            <v>2608000</v>
          </cell>
        </row>
        <row r="9">
          <cell r="B9">
            <v>113000</v>
          </cell>
          <cell r="C9">
            <v>89000</v>
          </cell>
          <cell r="D9">
            <v>102000</v>
          </cell>
          <cell r="E9">
            <v>87000</v>
          </cell>
          <cell r="F9">
            <v>391000</v>
          </cell>
        </row>
        <row r="10">
          <cell r="B10">
            <v>262000</v>
          </cell>
          <cell r="C10">
            <v>217000</v>
          </cell>
          <cell r="D10">
            <v>214000</v>
          </cell>
          <cell r="E10">
            <v>298000</v>
          </cell>
          <cell r="F10">
            <v>991000</v>
          </cell>
        </row>
        <row r="11">
          <cell r="B11">
            <v>6556000</v>
          </cell>
          <cell r="C11">
            <v>7466000</v>
          </cell>
          <cell r="D11">
            <v>5847000</v>
          </cell>
          <cell r="E11">
            <v>7589000</v>
          </cell>
          <cell r="F11">
            <v>27458000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Stuttgart"/>
    </sheetNames>
    <sheetDataSet>
      <sheetData sheetId="0">
        <row r="4">
          <cell r="B4">
            <v>1729000</v>
          </cell>
          <cell r="C4">
            <v>2846000</v>
          </cell>
          <cell r="D4">
            <v>2425000</v>
          </cell>
          <cell r="E4">
            <v>2835000</v>
          </cell>
          <cell r="F4">
            <v>9835000</v>
          </cell>
        </row>
        <row r="5">
          <cell r="B5">
            <v>186000</v>
          </cell>
          <cell r="C5">
            <v>246000</v>
          </cell>
          <cell r="D5">
            <v>244000</v>
          </cell>
          <cell r="E5">
            <v>270000</v>
          </cell>
          <cell r="F5">
            <v>946000</v>
          </cell>
        </row>
        <row r="6">
          <cell r="B6">
            <v>576000</v>
          </cell>
          <cell r="C6">
            <v>830000</v>
          </cell>
          <cell r="D6">
            <v>517000</v>
          </cell>
          <cell r="E6">
            <v>625000</v>
          </cell>
          <cell r="F6">
            <v>2548000</v>
          </cell>
        </row>
        <row r="7">
          <cell r="B7">
            <v>770000</v>
          </cell>
          <cell r="C7">
            <v>646000</v>
          </cell>
          <cell r="D7">
            <v>677000</v>
          </cell>
          <cell r="E7">
            <v>1121000</v>
          </cell>
          <cell r="F7">
            <v>3214000</v>
          </cell>
        </row>
        <row r="8">
          <cell r="B8">
            <v>697000</v>
          </cell>
          <cell r="C8">
            <v>744000</v>
          </cell>
          <cell r="D8">
            <v>679000</v>
          </cell>
          <cell r="E8">
            <v>628000</v>
          </cell>
          <cell r="F8">
            <v>2748000</v>
          </cell>
        </row>
        <row r="9">
          <cell r="B9">
            <v>115000</v>
          </cell>
          <cell r="C9">
            <v>77000</v>
          </cell>
          <cell r="D9">
            <v>109000</v>
          </cell>
          <cell r="E9">
            <v>112000</v>
          </cell>
          <cell r="F9">
            <v>413000</v>
          </cell>
        </row>
        <row r="10">
          <cell r="B10">
            <v>201000</v>
          </cell>
          <cell r="C10">
            <v>145000</v>
          </cell>
          <cell r="D10">
            <v>174000</v>
          </cell>
          <cell r="E10">
            <v>144000</v>
          </cell>
          <cell r="F10">
            <v>664000</v>
          </cell>
        </row>
        <row r="11">
          <cell r="B11">
            <v>258000</v>
          </cell>
          <cell r="C11">
            <v>211000</v>
          </cell>
          <cell r="D11">
            <v>313000</v>
          </cell>
          <cell r="E11">
            <v>371000</v>
          </cell>
          <cell r="F11">
            <v>1153000</v>
          </cell>
        </row>
        <row r="12">
          <cell r="B12">
            <v>375000</v>
          </cell>
          <cell r="C12">
            <v>331000</v>
          </cell>
          <cell r="D12">
            <v>350000</v>
          </cell>
          <cell r="E12">
            <v>338000</v>
          </cell>
          <cell r="F12">
            <v>1394000</v>
          </cell>
        </row>
        <row r="13">
          <cell r="B13">
            <v>4907000</v>
          </cell>
          <cell r="C13">
            <v>6076000</v>
          </cell>
          <cell r="D13">
            <v>5488000</v>
          </cell>
          <cell r="E13">
            <v>6444000</v>
          </cell>
          <cell r="F13">
            <v>22915000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M&#252;nchen.xlsx" TargetMode="External"/><Relationship Id="rId2" Type="http://schemas.openxmlformats.org/officeDocument/2006/relationships/externalLinkPath" Target="Frankfurt.xlsx" TargetMode="External"/><Relationship Id="rId1" Type="http://schemas.openxmlformats.org/officeDocument/2006/relationships/externalLinkPath" Target="Berlin.xlsx" TargetMode="External"/><Relationship Id="rId4" Type="http://schemas.openxmlformats.org/officeDocument/2006/relationships/externalLinkPath" Target="Stuttgar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G5" sqref="G5"/>
    </sheetView>
  </sheetViews>
  <sheetFormatPr baseColWidth="10" defaultRowHeight="14.4" outlineLevelRow="1" x14ac:dyDescent="0.3"/>
  <cols>
    <col min="1" max="1" width="2.88671875" customWidth="1"/>
    <col min="2" max="2" width="8.5546875" customWidth="1"/>
  </cols>
  <sheetData>
    <row r="1" spans="1:7" ht="21" x14ac:dyDescent="0.4">
      <c r="A1" s="2" t="s">
        <v>0</v>
      </c>
      <c r="B1" s="2"/>
      <c r="C1" s="3"/>
      <c r="D1" s="3"/>
      <c r="E1" s="3"/>
      <c r="F1" s="3"/>
      <c r="G1" s="3"/>
    </row>
    <row r="3" spans="1:7" x14ac:dyDescent="0.3"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 outlineLevel="1" x14ac:dyDescent="0.3">
      <c r="B4" t="s">
        <v>14</v>
      </c>
      <c r="C4" s="1">
        <f>[1]Tabelle1!$B$4</f>
        <v>799000</v>
      </c>
      <c r="D4" s="1">
        <f>[1]Tabelle1!$C$4</f>
        <v>568000</v>
      </c>
      <c r="E4" s="1">
        <f>[1]Tabelle1!$D$4</f>
        <v>816000</v>
      </c>
      <c r="F4" s="1">
        <f>[1]Tabelle1!$E$4</f>
        <v>505000</v>
      </c>
      <c r="G4" s="1">
        <f>[1]Tabelle1!$F$4</f>
        <v>2688000</v>
      </c>
    </row>
    <row r="5" spans="1:7" outlineLevel="1" x14ac:dyDescent="0.3">
      <c r="B5" t="s">
        <v>15</v>
      </c>
      <c r="C5" s="1">
        <f>[2]Tabelle1!$B$9</f>
        <v>735000</v>
      </c>
      <c r="D5" s="1">
        <f>[2]Tabelle1!$C$9</f>
        <v>794000</v>
      </c>
      <c r="E5" s="1">
        <f>[2]Tabelle1!$D$9</f>
        <v>559000</v>
      </c>
      <c r="F5" s="1">
        <f>[2]Tabelle1!$E$9</f>
        <v>701000</v>
      </c>
      <c r="G5" s="1">
        <f>[2]Tabelle1!$F$9</f>
        <v>2789000</v>
      </c>
    </row>
    <row r="6" spans="1:7" outlineLevel="1" x14ac:dyDescent="0.3">
      <c r="B6" t="s">
        <v>16</v>
      </c>
      <c r="C6" s="1">
        <f>[3]Tabelle1!$B$4</f>
        <v>843000</v>
      </c>
      <c r="D6" s="1">
        <f>[3]Tabelle1!$C$4</f>
        <v>991000</v>
      </c>
      <c r="E6" s="1">
        <f>[3]Tabelle1!$D$4</f>
        <v>847000</v>
      </c>
      <c r="F6" s="1">
        <f>[3]Tabelle1!$E$4</f>
        <v>586000</v>
      </c>
      <c r="G6" s="1">
        <f>[3]Tabelle1!$F$4</f>
        <v>3267000</v>
      </c>
    </row>
    <row r="7" spans="1:7" outlineLevel="1" x14ac:dyDescent="0.3">
      <c r="B7" t="s">
        <v>17</v>
      </c>
      <c r="C7" s="1">
        <f>[4]Tabelle1!$B$6</f>
        <v>576000</v>
      </c>
      <c r="D7" s="1">
        <f>[4]Tabelle1!$C$6</f>
        <v>830000</v>
      </c>
      <c r="E7" s="1">
        <f>[4]Tabelle1!$D$6</f>
        <v>517000</v>
      </c>
      <c r="F7" s="1">
        <f>[4]Tabelle1!$E$6</f>
        <v>625000</v>
      </c>
      <c r="G7" s="1">
        <f>[4]Tabelle1!$F$6</f>
        <v>2548000</v>
      </c>
    </row>
    <row r="8" spans="1:7" x14ac:dyDescent="0.3">
      <c r="A8" t="s">
        <v>6</v>
      </c>
      <c r="C8" s="1">
        <f>SUM(C4:C7)</f>
        <v>2953000</v>
      </c>
      <c r="D8" s="1">
        <f>SUM(D4:D7)</f>
        <v>3183000</v>
      </c>
      <c r="E8" s="1">
        <f>SUM(E4:E7)</f>
        <v>2739000</v>
      </c>
      <c r="F8" s="1">
        <f>SUM(F4:F7)</f>
        <v>2417000</v>
      </c>
      <c r="G8" s="1">
        <f>SUM(G4:G7)</f>
        <v>11292000</v>
      </c>
    </row>
    <row r="9" spans="1:7" outlineLevel="1" x14ac:dyDescent="0.3">
      <c r="B9" t="s">
        <v>14</v>
      </c>
      <c r="C9" s="1">
        <f>[1]Tabelle1!$B$5</f>
        <v>83000</v>
      </c>
      <c r="D9" s="1">
        <f>[1]Tabelle1!$C$5</f>
        <v>103000</v>
      </c>
      <c r="E9" s="1">
        <f>[1]Tabelle1!$D$5</f>
        <v>117000</v>
      </c>
      <c r="F9" s="1">
        <f>[1]Tabelle1!$E$5</f>
        <v>116000</v>
      </c>
      <c r="G9" s="1">
        <f>[1]Tabelle1!$F$5</f>
        <v>419000</v>
      </c>
    </row>
    <row r="10" spans="1:7" outlineLevel="1" x14ac:dyDescent="0.3">
      <c r="B10" t="s">
        <v>15</v>
      </c>
      <c r="C10" s="1">
        <f>[2]Tabelle1!$B$7</f>
        <v>109000</v>
      </c>
      <c r="D10" s="1">
        <f>[2]Tabelle1!$C$7</f>
        <v>74000</v>
      </c>
      <c r="E10" s="1">
        <f>[2]Tabelle1!$D$7</f>
        <v>99000</v>
      </c>
      <c r="F10" s="1">
        <f>[2]Tabelle1!$E$7</f>
        <v>68000</v>
      </c>
      <c r="G10" s="1">
        <f>[2]Tabelle1!$F$7</f>
        <v>350000</v>
      </c>
    </row>
    <row r="11" spans="1:7" outlineLevel="1" x14ac:dyDescent="0.3">
      <c r="B11" t="s">
        <v>16</v>
      </c>
      <c r="C11" s="1">
        <f>[3]Tabelle1!$B$9</f>
        <v>113000</v>
      </c>
      <c r="D11" s="1">
        <f>[3]Tabelle1!$C$9</f>
        <v>89000</v>
      </c>
      <c r="E11" s="1">
        <f>[3]Tabelle1!$D$9</f>
        <v>102000</v>
      </c>
      <c r="F11" s="1">
        <f>[3]Tabelle1!$E$9</f>
        <v>87000</v>
      </c>
      <c r="G11" s="1">
        <f>[3]Tabelle1!$F$9</f>
        <v>391000</v>
      </c>
    </row>
    <row r="12" spans="1:7" outlineLevel="1" x14ac:dyDescent="0.3">
      <c r="B12" t="s">
        <v>17</v>
      </c>
      <c r="C12" s="1">
        <f>[4]Tabelle1!$B$9</f>
        <v>115000</v>
      </c>
      <c r="D12" s="1">
        <f>[4]Tabelle1!$C$9</f>
        <v>77000</v>
      </c>
      <c r="E12" s="1">
        <f>[4]Tabelle1!$D$9</f>
        <v>109000</v>
      </c>
      <c r="F12" s="1">
        <f>[4]Tabelle1!$E$9</f>
        <v>112000</v>
      </c>
      <c r="G12" s="1">
        <f>[4]Tabelle1!$F$9</f>
        <v>413000</v>
      </c>
    </row>
    <row r="13" spans="1:7" x14ac:dyDescent="0.3">
      <c r="A13" t="s">
        <v>7</v>
      </c>
      <c r="C13" s="1">
        <f>SUM(C9:C12)</f>
        <v>420000</v>
      </c>
      <c r="D13" s="1">
        <f>SUM(D9:D12)</f>
        <v>343000</v>
      </c>
      <c r="E13" s="1">
        <f>SUM(E9:E12)</f>
        <v>427000</v>
      </c>
      <c r="F13" s="1">
        <f>SUM(F9:F12)</f>
        <v>383000</v>
      </c>
      <c r="G13" s="1">
        <f>SUM(G9:G12)</f>
        <v>1573000</v>
      </c>
    </row>
    <row r="14" spans="1:7" hidden="1" outlineLevel="1" x14ac:dyDescent="0.3">
      <c r="B14" t="s">
        <v>14</v>
      </c>
      <c r="C14" s="1">
        <f>[1]Tabelle1!$B$6</f>
        <v>354000</v>
      </c>
      <c r="D14" s="1">
        <f>[1]Tabelle1!$C$6</f>
        <v>361000</v>
      </c>
      <c r="E14" s="1">
        <f>[1]Tabelle1!$D$6</f>
        <v>346000</v>
      </c>
      <c r="F14" s="1">
        <f>[1]Tabelle1!$E$6</f>
        <v>321000</v>
      </c>
      <c r="G14" s="1">
        <f>[1]Tabelle1!$F$6</f>
        <v>1382000</v>
      </c>
    </row>
    <row r="15" spans="1:7" hidden="1" outlineLevel="1" x14ac:dyDescent="0.3">
      <c r="B15" t="s">
        <v>17</v>
      </c>
      <c r="C15" s="1">
        <f>[4]Tabelle1!$B$11</f>
        <v>258000</v>
      </c>
      <c r="D15" s="1">
        <f>[4]Tabelle1!$C$11</f>
        <v>211000</v>
      </c>
      <c r="E15" s="1">
        <f>[4]Tabelle1!$D$11</f>
        <v>313000</v>
      </c>
      <c r="F15" s="1">
        <f>[4]Tabelle1!$E$11</f>
        <v>371000</v>
      </c>
      <c r="G15" s="1">
        <f>[4]Tabelle1!$F$11</f>
        <v>1153000</v>
      </c>
    </row>
    <row r="16" spans="1:7" collapsed="1" x14ac:dyDescent="0.3">
      <c r="A16" t="s">
        <v>8</v>
      </c>
      <c r="C16" s="1">
        <f>SUM(C14:C15)</f>
        <v>612000</v>
      </c>
      <c r="D16" s="1">
        <f>SUM(D14:D15)</f>
        <v>572000</v>
      </c>
      <c r="E16" s="1">
        <f>SUM(E14:E15)</f>
        <v>659000</v>
      </c>
      <c r="F16" s="1">
        <f>SUM(F14:F15)</f>
        <v>692000</v>
      </c>
      <c r="G16" s="1">
        <f>SUM(G14:G15)</f>
        <v>2535000</v>
      </c>
    </row>
    <row r="17" spans="1:7" hidden="1" outlineLevel="1" x14ac:dyDescent="0.3">
      <c r="B17" t="s">
        <v>14</v>
      </c>
      <c r="C17" s="1">
        <f>[1]Tabelle1!$B$7</f>
        <v>634000</v>
      </c>
      <c r="D17" s="1">
        <f>[1]Tabelle1!$C$7</f>
        <v>773000</v>
      </c>
      <c r="E17" s="1">
        <f>[1]Tabelle1!$D$7</f>
        <v>739000</v>
      </c>
      <c r="F17" s="1">
        <f>[1]Tabelle1!$E$7</f>
        <v>780000</v>
      </c>
      <c r="G17" s="1">
        <f>[1]Tabelle1!$F$7</f>
        <v>2926000</v>
      </c>
    </row>
    <row r="18" spans="1:7" hidden="1" outlineLevel="1" x14ac:dyDescent="0.3">
      <c r="B18" t="s">
        <v>15</v>
      </c>
      <c r="C18" s="1">
        <f>[2]Tabelle1!$B$11</f>
        <v>639000</v>
      </c>
      <c r="D18" s="1">
        <f>[2]Tabelle1!$C$11</f>
        <v>749000</v>
      </c>
      <c r="E18" s="1">
        <f>[2]Tabelle1!$D$11</f>
        <v>766000</v>
      </c>
      <c r="F18" s="1">
        <f>[2]Tabelle1!$E$11</f>
        <v>784000</v>
      </c>
      <c r="G18" s="1">
        <f>[2]Tabelle1!$F$11</f>
        <v>2938000</v>
      </c>
    </row>
    <row r="19" spans="1:7" hidden="1" outlineLevel="1" x14ac:dyDescent="0.3">
      <c r="B19" t="s">
        <v>16</v>
      </c>
      <c r="C19" s="1">
        <f>[3]Tabelle1!$B$8</f>
        <v>634000</v>
      </c>
      <c r="D19" s="1">
        <f>[3]Tabelle1!$C$8</f>
        <v>674000</v>
      </c>
      <c r="E19" s="1">
        <f>[3]Tabelle1!$D$8</f>
        <v>642000</v>
      </c>
      <c r="F19" s="1">
        <f>[3]Tabelle1!$E$8</f>
        <v>658000</v>
      </c>
      <c r="G19" s="1">
        <f>[3]Tabelle1!$F$8</f>
        <v>2608000</v>
      </c>
    </row>
    <row r="20" spans="1:7" hidden="1" outlineLevel="1" x14ac:dyDescent="0.3">
      <c r="B20" t="s">
        <v>17</v>
      </c>
      <c r="C20" s="1">
        <f>[4]Tabelle1!$B$8</f>
        <v>697000</v>
      </c>
      <c r="D20" s="1">
        <f>[4]Tabelle1!$C$8</f>
        <v>744000</v>
      </c>
      <c r="E20" s="1">
        <f>[4]Tabelle1!$D$8</f>
        <v>679000</v>
      </c>
      <c r="F20" s="1">
        <f>[4]Tabelle1!$E$8</f>
        <v>628000</v>
      </c>
      <c r="G20" s="1">
        <f>[4]Tabelle1!$F$8</f>
        <v>2748000</v>
      </c>
    </row>
    <row r="21" spans="1:7" collapsed="1" x14ac:dyDescent="0.3">
      <c r="A21" t="s">
        <v>9</v>
      </c>
      <c r="C21" s="1">
        <f>SUM(C17:C20)</f>
        <v>2604000</v>
      </c>
      <c r="D21" s="1">
        <f>SUM(D17:D20)</f>
        <v>2940000</v>
      </c>
      <c r="E21" s="1">
        <f>SUM(E17:E20)</f>
        <v>2826000</v>
      </c>
      <c r="F21" s="1">
        <f>SUM(F17:F20)</f>
        <v>2850000</v>
      </c>
      <c r="G21" s="1">
        <f>SUM(G17:G20)</f>
        <v>11220000</v>
      </c>
    </row>
    <row r="22" spans="1:7" hidden="1" outlineLevel="1" x14ac:dyDescent="0.3">
      <c r="B22" t="s">
        <v>14</v>
      </c>
      <c r="C22" s="1">
        <f>[1]Tabelle1!$B$8</f>
        <v>141000</v>
      </c>
      <c r="D22" s="1">
        <f>[1]Tabelle1!$C$8</f>
        <v>201000</v>
      </c>
      <c r="E22" s="1">
        <f>[1]Tabelle1!$D$8</f>
        <v>181000</v>
      </c>
      <c r="F22" s="1">
        <f>[1]Tabelle1!$E$8</f>
        <v>139000</v>
      </c>
      <c r="G22" s="1">
        <f>[1]Tabelle1!$F$8</f>
        <v>662000</v>
      </c>
    </row>
    <row r="23" spans="1:7" hidden="1" outlineLevel="1" x14ac:dyDescent="0.3">
      <c r="B23" t="s">
        <v>15</v>
      </c>
      <c r="C23" s="1">
        <f>[2]Tabelle1!$B$6</f>
        <v>180000</v>
      </c>
      <c r="D23" s="1">
        <f>[2]Tabelle1!$C$6</f>
        <v>149000</v>
      </c>
      <c r="E23" s="1">
        <f>[2]Tabelle1!$D$6</f>
        <v>185000</v>
      </c>
      <c r="F23" s="1">
        <f>[2]Tabelle1!$E$6</f>
        <v>174000</v>
      </c>
      <c r="G23" s="1">
        <f>[2]Tabelle1!$F$6</f>
        <v>688000</v>
      </c>
    </row>
    <row r="24" spans="1:7" hidden="1" outlineLevel="1" x14ac:dyDescent="0.3">
      <c r="B24" t="s">
        <v>17</v>
      </c>
      <c r="C24" s="1">
        <f>[4]Tabelle1!$B$10</f>
        <v>201000</v>
      </c>
      <c r="D24" s="1">
        <f>[4]Tabelle1!$C$10</f>
        <v>145000</v>
      </c>
      <c r="E24" s="1">
        <f>[4]Tabelle1!$D$10</f>
        <v>174000</v>
      </c>
      <c r="F24" s="1">
        <f>[4]Tabelle1!$E$10</f>
        <v>144000</v>
      </c>
      <c r="G24" s="1">
        <f>[4]Tabelle1!$F$10</f>
        <v>664000</v>
      </c>
    </row>
    <row r="25" spans="1:7" collapsed="1" x14ac:dyDescent="0.3">
      <c r="A25" t="s">
        <v>10</v>
      </c>
      <c r="C25" s="1">
        <f>SUM(C22:C24)</f>
        <v>522000</v>
      </c>
      <c r="D25" s="1">
        <f>SUM(D22:D24)</f>
        <v>495000</v>
      </c>
      <c r="E25" s="1">
        <f>SUM(E22:E24)</f>
        <v>540000</v>
      </c>
      <c r="F25" s="1">
        <f>SUM(F22:F24)</f>
        <v>457000</v>
      </c>
      <c r="G25" s="1">
        <f>SUM(G22:G24)</f>
        <v>2014000</v>
      </c>
    </row>
    <row r="26" spans="1:7" hidden="1" outlineLevel="1" x14ac:dyDescent="0.3">
      <c r="B26" t="s">
        <v>15</v>
      </c>
      <c r="C26" s="1">
        <f>[2]Tabelle1!$B$4</f>
        <v>814000</v>
      </c>
      <c r="D26" s="1">
        <f>[2]Tabelle1!$C$4</f>
        <v>784000</v>
      </c>
      <c r="E26" s="1">
        <f>[2]Tabelle1!$D$4</f>
        <v>963000</v>
      </c>
      <c r="F26" s="1">
        <f>[2]Tabelle1!$E$4</f>
        <v>859000</v>
      </c>
      <c r="G26" s="1">
        <f>[2]Tabelle1!$F$4</f>
        <v>3420000</v>
      </c>
    </row>
    <row r="27" spans="1:7" hidden="1" outlineLevel="1" x14ac:dyDescent="0.3">
      <c r="B27" t="s">
        <v>16</v>
      </c>
      <c r="C27" s="1">
        <f>[3]Tabelle1!$B$5</f>
        <v>945000</v>
      </c>
      <c r="D27" s="1">
        <f>[3]Tabelle1!$C$5</f>
        <v>766000</v>
      </c>
      <c r="E27" s="1">
        <f>[3]Tabelle1!$D$5</f>
        <v>541000</v>
      </c>
      <c r="F27" s="1">
        <f>[3]Tabelle1!$E$5</f>
        <v>1028000</v>
      </c>
      <c r="G27" s="1">
        <f>[3]Tabelle1!$F$5</f>
        <v>3280000</v>
      </c>
    </row>
    <row r="28" spans="1:7" hidden="1" outlineLevel="1" x14ac:dyDescent="0.3">
      <c r="B28" t="s">
        <v>17</v>
      </c>
      <c r="C28" s="1">
        <f>[4]Tabelle1!$B$7</f>
        <v>770000</v>
      </c>
      <c r="D28" s="1">
        <f>[4]Tabelle1!$C$7</f>
        <v>646000</v>
      </c>
      <c r="E28" s="1">
        <f>[4]Tabelle1!$D$7</f>
        <v>677000</v>
      </c>
      <c r="F28" s="1">
        <f>[4]Tabelle1!$E$7</f>
        <v>1121000</v>
      </c>
      <c r="G28" s="1">
        <f>[4]Tabelle1!$F$7</f>
        <v>3214000</v>
      </c>
    </row>
    <row r="29" spans="1:7" collapsed="1" x14ac:dyDescent="0.3">
      <c r="A29" t="s">
        <v>18</v>
      </c>
      <c r="C29" s="1">
        <f>SUM(C26:C28)</f>
        <v>2529000</v>
      </c>
      <c r="D29" s="1">
        <f>SUM(D26:D28)</f>
        <v>2196000</v>
      </c>
      <c r="E29" s="1">
        <f>SUM(E26:E28)</f>
        <v>2181000</v>
      </c>
      <c r="F29" s="1">
        <f>SUM(F26:F28)</f>
        <v>3008000</v>
      </c>
      <c r="G29" s="1">
        <f>SUM(G26:G28)</f>
        <v>9914000</v>
      </c>
    </row>
    <row r="30" spans="1:7" hidden="1" outlineLevel="1" x14ac:dyDescent="0.3">
      <c r="B30" t="s">
        <v>14</v>
      </c>
      <c r="C30" s="1">
        <f>[1]Tabelle1!$B$9</f>
        <v>209000</v>
      </c>
      <c r="D30" s="1">
        <f>[1]Tabelle1!$C$9</f>
        <v>277000</v>
      </c>
      <c r="E30" s="1">
        <f>[1]Tabelle1!$D$9</f>
        <v>280000</v>
      </c>
      <c r="F30" s="1">
        <f>[1]Tabelle1!$E$9</f>
        <v>254000</v>
      </c>
      <c r="G30" s="1">
        <f>[1]Tabelle1!$F$9</f>
        <v>1020000</v>
      </c>
    </row>
    <row r="31" spans="1:7" hidden="1" outlineLevel="1" x14ac:dyDescent="0.3">
      <c r="B31" t="s">
        <v>15</v>
      </c>
      <c r="C31" s="1">
        <f>[2]Tabelle1!$B$5</f>
        <v>269000</v>
      </c>
      <c r="D31" s="1">
        <f>[2]Tabelle1!$C$5</f>
        <v>267000</v>
      </c>
      <c r="E31" s="1">
        <f>[2]Tabelle1!$D$5</f>
        <v>185000</v>
      </c>
      <c r="F31" s="1">
        <f>[2]Tabelle1!$E$5</f>
        <v>255000</v>
      </c>
      <c r="G31" s="1">
        <f>[2]Tabelle1!$F$5</f>
        <v>976000</v>
      </c>
    </row>
    <row r="32" spans="1:7" hidden="1" outlineLevel="1" x14ac:dyDescent="0.3">
      <c r="B32" t="s">
        <v>16</v>
      </c>
      <c r="C32" s="1">
        <f>[3]Tabelle1!$B$10</f>
        <v>262000</v>
      </c>
      <c r="D32" s="1">
        <f>[3]Tabelle1!$C$10</f>
        <v>217000</v>
      </c>
      <c r="E32" s="1">
        <f>[3]Tabelle1!$D$10</f>
        <v>214000</v>
      </c>
      <c r="F32" s="1">
        <f>[3]Tabelle1!$E$10</f>
        <v>298000</v>
      </c>
      <c r="G32" s="1">
        <f>[3]Tabelle1!$F$10</f>
        <v>991000</v>
      </c>
    </row>
    <row r="33" spans="1:7" hidden="1" outlineLevel="1" x14ac:dyDescent="0.3">
      <c r="B33" t="s">
        <v>17</v>
      </c>
      <c r="C33" s="1">
        <f>[4]Tabelle1!$B$5</f>
        <v>186000</v>
      </c>
      <c r="D33" s="1">
        <f>[4]Tabelle1!$C$5</f>
        <v>246000</v>
      </c>
      <c r="E33" s="1">
        <f>[4]Tabelle1!$D$5</f>
        <v>244000</v>
      </c>
      <c r="F33" s="1">
        <f>[4]Tabelle1!$E$5</f>
        <v>270000</v>
      </c>
      <c r="G33" s="1">
        <f>[4]Tabelle1!$F$5</f>
        <v>946000</v>
      </c>
    </row>
    <row r="34" spans="1:7" collapsed="1" x14ac:dyDescent="0.3">
      <c r="A34" t="s">
        <v>11</v>
      </c>
      <c r="C34" s="1">
        <f>SUM(C30:C33)</f>
        <v>926000</v>
      </c>
      <c r="D34" s="1">
        <f>SUM(D30:D33)</f>
        <v>1007000</v>
      </c>
      <c r="E34" s="1">
        <f>SUM(E30:E33)</f>
        <v>923000</v>
      </c>
      <c r="F34" s="1">
        <f>SUM(F30:F33)</f>
        <v>1077000</v>
      </c>
      <c r="G34" s="1">
        <f>SUM(G30:G33)</f>
        <v>3933000</v>
      </c>
    </row>
    <row r="35" spans="1:7" hidden="1" outlineLevel="1" x14ac:dyDescent="0.3">
      <c r="B35" t="s">
        <v>14</v>
      </c>
      <c r="C35" s="1">
        <f>[1]Tabelle1!$B$10</f>
        <v>4259000</v>
      </c>
      <c r="D35" s="1">
        <f>[1]Tabelle1!$C$10</f>
        <v>2569000</v>
      </c>
      <c r="E35" s="1">
        <f>[1]Tabelle1!$D$10</f>
        <v>3333000</v>
      </c>
      <c r="F35" s="1">
        <f>[1]Tabelle1!$E$10</f>
        <v>3658000</v>
      </c>
      <c r="G35" s="1">
        <f>[1]Tabelle1!$F$10</f>
        <v>13819000</v>
      </c>
    </row>
    <row r="36" spans="1:7" hidden="1" outlineLevel="1" x14ac:dyDescent="0.3">
      <c r="B36" t="s">
        <v>15</v>
      </c>
      <c r="C36" s="1">
        <f>[2]Tabelle1!$B$8</f>
        <v>1955000</v>
      </c>
      <c r="D36" s="1">
        <f>[2]Tabelle1!$C$8</f>
        <v>2443000</v>
      </c>
      <c r="E36" s="1">
        <f>[2]Tabelle1!$D$8</f>
        <v>4002000</v>
      </c>
      <c r="F36" s="1">
        <f>[2]Tabelle1!$E$8</f>
        <v>4743000</v>
      </c>
      <c r="G36" s="1">
        <f>[2]Tabelle1!$F$8</f>
        <v>13143000</v>
      </c>
    </row>
    <row r="37" spans="1:7" hidden="1" outlineLevel="1" x14ac:dyDescent="0.3">
      <c r="B37" t="s">
        <v>16</v>
      </c>
      <c r="C37" s="1">
        <f>[3]Tabelle1!$B$6</f>
        <v>3497000</v>
      </c>
      <c r="D37" s="1">
        <f>[3]Tabelle1!$C$6</f>
        <v>4470000</v>
      </c>
      <c r="E37" s="1">
        <f>[3]Tabelle1!$D$6</f>
        <v>3231000</v>
      </c>
      <c r="F37" s="1">
        <f>[3]Tabelle1!$E$6</f>
        <v>4656000</v>
      </c>
      <c r="G37" s="1">
        <f>[3]Tabelle1!$F$6</f>
        <v>15854000</v>
      </c>
    </row>
    <row r="38" spans="1:7" hidden="1" outlineLevel="1" x14ac:dyDescent="0.3">
      <c r="B38" t="s">
        <v>17</v>
      </c>
      <c r="C38" s="1">
        <f>[4]Tabelle1!$B$4</f>
        <v>1729000</v>
      </c>
      <c r="D38" s="1">
        <f>[4]Tabelle1!$C$4</f>
        <v>2846000</v>
      </c>
      <c r="E38" s="1">
        <f>[4]Tabelle1!$D$4</f>
        <v>2425000</v>
      </c>
      <c r="F38" s="1">
        <f>[4]Tabelle1!$E$4</f>
        <v>2835000</v>
      </c>
      <c r="G38" s="1">
        <f>[4]Tabelle1!$F$4</f>
        <v>9835000</v>
      </c>
    </row>
    <row r="39" spans="1:7" collapsed="1" x14ac:dyDescent="0.3">
      <c r="A39" t="s">
        <v>12</v>
      </c>
      <c r="C39" s="1">
        <f>SUM(C35:C38)</f>
        <v>11440000</v>
      </c>
      <c r="D39" s="1">
        <f>SUM(D35:D38)</f>
        <v>12328000</v>
      </c>
      <c r="E39" s="1">
        <f>SUM(E35:E38)</f>
        <v>12991000</v>
      </c>
      <c r="F39" s="1">
        <f>SUM(F35:F38)</f>
        <v>15892000</v>
      </c>
      <c r="G39" s="1">
        <f>SUM(G35:G38)</f>
        <v>52651000</v>
      </c>
    </row>
    <row r="40" spans="1:7" hidden="1" outlineLevel="1" x14ac:dyDescent="0.3">
      <c r="B40" t="s">
        <v>14</v>
      </c>
      <c r="C40" s="1">
        <f>[1]Tabelle1!$B$11</f>
        <v>255000</v>
      </c>
      <c r="D40" s="1">
        <f>[1]Tabelle1!$C$11</f>
        <v>272000</v>
      </c>
      <c r="E40" s="1">
        <f>[1]Tabelle1!$D$11</f>
        <v>322000</v>
      </c>
      <c r="F40" s="1">
        <f>[1]Tabelle1!$E$11</f>
        <v>210000</v>
      </c>
      <c r="G40" s="1">
        <f>[1]Tabelle1!$F$11</f>
        <v>1059000</v>
      </c>
    </row>
    <row r="41" spans="1:7" hidden="1" outlineLevel="1" x14ac:dyDescent="0.3">
      <c r="B41" t="s">
        <v>15</v>
      </c>
      <c r="C41" s="1">
        <f>[2]Tabelle1!$B$10</f>
        <v>227000</v>
      </c>
      <c r="D41" s="1">
        <f>[2]Tabelle1!$C$10</f>
        <v>348000</v>
      </c>
      <c r="E41" s="1">
        <f>[2]Tabelle1!$D$10</f>
        <v>385000</v>
      </c>
      <c r="F41" s="1">
        <f>[2]Tabelle1!$E$10</f>
        <v>322000</v>
      </c>
      <c r="G41" s="1">
        <f>[2]Tabelle1!$F$10</f>
        <v>1282000</v>
      </c>
    </row>
    <row r="42" spans="1:7" hidden="1" outlineLevel="1" x14ac:dyDescent="0.3">
      <c r="B42" t="s">
        <v>16</v>
      </c>
      <c r="C42" s="1">
        <f>[3]Tabelle1!$B$7</f>
        <v>262000</v>
      </c>
      <c r="D42" s="1">
        <f>[3]Tabelle1!$C$7</f>
        <v>259000</v>
      </c>
      <c r="E42" s="1">
        <f>[3]Tabelle1!$D$7</f>
        <v>270000</v>
      </c>
      <c r="F42" s="1">
        <f>[3]Tabelle1!$E$7</f>
        <v>276000</v>
      </c>
      <c r="G42" s="1">
        <f>[3]Tabelle1!$F$7</f>
        <v>1067000</v>
      </c>
    </row>
    <row r="43" spans="1:7" hidden="1" outlineLevel="1" x14ac:dyDescent="0.3">
      <c r="B43" t="s">
        <v>17</v>
      </c>
      <c r="C43" s="1">
        <f>[4]Tabelle1!$B$12</f>
        <v>375000</v>
      </c>
      <c r="D43" s="1">
        <f>[4]Tabelle1!$C$12</f>
        <v>331000</v>
      </c>
      <c r="E43" s="1">
        <f>[4]Tabelle1!$D$12</f>
        <v>350000</v>
      </c>
      <c r="F43" s="1">
        <f>[4]Tabelle1!$E$12</f>
        <v>338000</v>
      </c>
      <c r="G43" s="1">
        <f>[4]Tabelle1!$F$12</f>
        <v>1394000</v>
      </c>
    </row>
    <row r="44" spans="1:7" collapsed="1" x14ac:dyDescent="0.3">
      <c r="A44" t="s">
        <v>13</v>
      </c>
      <c r="C44" s="1">
        <f>SUM(C40:C43)</f>
        <v>1119000</v>
      </c>
      <c r="D44" s="1">
        <f>SUM(D40:D43)</f>
        <v>1210000</v>
      </c>
      <c r="E44" s="1">
        <f>SUM(E40:E43)</f>
        <v>1327000</v>
      </c>
      <c r="F44" s="1">
        <f>SUM(F40:F43)</f>
        <v>1146000</v>
      </c>
      <c r="G44" s="1">
        <f>SUM(G40:G43)</f>
        <v>4802000</v>
      </c>
    </row>
    <row r="45" spans="1:7" hidden="1" outlineLevel="1" x14ac:dyDescent="0.3">
      <c r="B45" t="s">
        <v>14</v>
      </c>
      <c r="C45" s="1">
        <f>[1]Tabelle1!$B$12</f>
        <v>6734000</v>
      </c>
      <c r="D45" s="1">
        <f>[1]Tabelle1!$C$12</f>
        <v>5124000</v>
      </c>
      <c r="E45" s="1">
        <f>[1]Tabelle1!$D$12</f>
        <v>6134000</v>
      </c>
      <c r="F45" s="1">
        <f>[1]Tabelle1!$E$12</f>
        <v>5983000</v>
      </c>
      <c r="G45" s="1">
        <f>[1]Tabelle1!$F$12</f>
        <v>23975000</v>
      </c>
    </row>
    <row r="46" spans="1:7" hidden="1" outlineLevel="1" x14ac:dyDescent="0.3">
      <c r="B46" t="s">
        <v>15</v>
      </c>
      <c r="C46" s="1">
        <f>[2]Tabelle1!$B$12</f>
        <v>4928000</v>
      </c>
      <c r="D46" s="1">
        <f>[2]Tabelle1!$C$12</f>
        <v>5608000</v>
      </c>
      <c r="E46" s="1">
        <f>[2]Tabelle1!$D$12</f>
        <v>7144000</v>
      </c>
      <c r="F46" s="1">
        <f>[2]Tabelle1!$E$12</f>
        <v>7906000</v>
      </c>
      <c r="G46" s="1">
        <f>[2]Tabelle1!$F$12</f>
        <v>25586000</v>
      </c>
    </row>
    <row r="47" spans="1:7" hidden="1" outlineLevel="1" x14ac:dyDescent="0.3">
      <c r="B47" t="s">
        <v>16</v>
      </c>
      <c r="C47" s="1">
        <f>[3]Tabelle1!$B$11</f>
        <v>6556000</v>
      </c>
      <c r="D47" s="1">
        <f>[3]Tabelle1!$C$11</f>
        <v>7466000</v>
      </c>
      <c r="E47" s="1">
        <f>[3]Tabelle1!$D$11</f>
        <v>5847000</v>
      </c>
      <c r="F47" s="1">
        <f>[3]Tabelle1!$E$11</f>
        <v>7589000</v>
      </c>
      <c r="G47" s="1">
        <f>[3]Tabelle1!$F$11</f>
        <v>27458000</v>
      </c>
    </row>
    <row r="48" spans="1:7" hidden="1" outlineLevel="1" x14ac:dyDescent="0.3">
      <c r="B48" t="s">
        <v>17</v>
      </c>
      <c r="C48" s="1">
        <f>[4]Tabelle1!$B$13</f>
        <v>4907000</v>
      </c>
      <c r="D48" s="1">
        <f>[4]Tabelle1!$C$13</f>
        <v>6076000</v>
      </c>
      <c r="E48" s="1">
        <f>[4]Tabelle1!$D$13</f>
        <v>5488000</v>
      </c>
      <c r="F48" s="1">
        <f>[4]Tabelle1!$E$13</f>
        <v>6444000</v>
      </c>
      <c r="G48" s="1">
        <f>[4]Tabelle1!$F$13</f>
        <v>22915000</v>
      </c>
    </row>
    <row r="49" spans="1:7" collapsed="1" x14ac:dyDescent="0.3">
      <c r="A49" t="s">
        <v>5</v>
      </c>
      <c r="C49" s="1">
        <f>SUM(C45:C48)</f>
        <v>23125000</v>
      </c>
      <c r="D49" s="1">
        <f>SUM(D45:D48)</f>
        <v>24274000</v>
      </c>
      <c r="E49" s="1">
        <f>SUM(E45:E48)</f>
        <v>24613000</v>
      </c>
      <c r="F49" s="1">
        <f>SUM(F45:F48)</f>
        <v>27922000</v>
      </c>
      <c r="G49" s="1">
        <f>SUM(G45:G48)</f>
        <v>99934000</v>
      </c>
    </row>
  </sheetData>
  <dataConsolidate topLabels="1" link="1">
    <dataRefs count="4">
      <dataRef ref="A3:F12" sheet="Tabelle1" r:id="rId1"/>
      <dataRef ref="A3:F12" sheet="Tabelle1" r:id="rId2"/>
      <dataRef ref="A3:F11" sheet="Tabelle1" r:id="rId3"/>
      <dataRef ref="A3:F13" sheet="Tabelle1" r:id="rId4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s.lau</cp:lastModifiedBy>
  <dcterms:created xsi:type="dcterms:W3CDTF">2016-02-12T19:04:53Z</dcterms:created>
  <dcterms:modified xsi:type="dcterms:W3CDTF">2016-08-01T14:06:54Z</dcterms:modified>
</cp:coreProperties>
</file>